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4　未分類\平成24年度\サルモネラ論文\CRT投稿\投稿用 Genes and Environment\リバイス\"/>
    </mc:Choice>
  </mc:AlternateContent>
  <bookViews>
    <workbookView xWindow="0" yWindow="0" windowWidth="23040" windowHeight="9396"/>
  </bookViews>
  <sheets>
    <sheet name="Table S4" sheetId="9" r:id="rId1"/>
  </sheets>
  <calcPr calcId="152511"/>
</workbook>
</file>

<file path=xl/calcChain.xml><?xml version="1.0" encoding="utf-8"?>
<calcChain xmlns="http://schemas.openxmlformats.org/spreadsheetml/2006/main">
  <c r="D5" i="9" l="1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4" i="9"/>
  <c r="E4" i="9" s="1"/>
  <c r="E5" i="9" l="1"/>
  <c r="E6" i="9" s="1"/>
  <c r="E7" i="9" s="1"/>
  <c r="F8" i="9" s="1"/>
  <c r="F5" i="9"/>
  <c r="F6" i="9" l="1"/>
  <c r="F7" i="9"/>
  <c r="E8" i="9"/>
  <c r="E9" i="9" s="1"/>
  <c r="F9" i="9" l="1"/>
  <c r="F10" i="9"/>
  <c r="E10" i="9"/>
  <c r="E11" i="9" l="1"/>
  <c r="F11" i="9"/>
  <c r="F12" i="9" l="1"/>
  <c r="E12" i="9"/>
  <c r="E13" i="9" l="1"/>
  <c r="F13" i="9"/>
  <c r="F14" i="9" l="1"/>
  <c r="E14" i="9"/>
  <c r="E15" i="9" l="1"/>
  <c r="F15" i="9"/>
  <c r="F16" i="9" l="1"/>
  <c r="E16" i="9"/>
  <c r="E17" i="9" l="1"/>
  <c r="F17" i="9"/>
  <c r="F18" i="9" l="1"/>
  <c r="E18" i="9"/>
  <c r="E19" i="9" l="1"/>
  <c r="F19" i="9"/>
  <c r="F20" i="9" l="1"/>
  <c r="E20" i="9"/>
  <c r="E21" i="9" l="1"/>
  <c r="F21" i="9"/>
  <c r="F22" i="9" l="1"/>
  <c r="E22" i="9"/>
  <c r="E23" i="9" l="1"/>
  <c r="F23" i="9"/>
  <c r="F24" i="9" l="1"/>
  <c r="E24" i="9"/>
  <c r="E25" i="9" l="1"/>
  <c r="F25" i="9"/>
  <c r="F26" i="9" l="1"/>
  <c r="E26" i="9"/>
  <c r="E27" i="9" l="1"/>
  <c r="F27" i="9"/>
  <c r="F28" i="9" l="1"/>
  <c r="E28" i="9"/>
  <c r="E29" i="9" l="1"/>
  <c r="F29" i="9"/>
  <c r="F30" i="9" l="1"/>
  <c r="E30" i="9"/>
  <c r="E31" i="9" l="1"/>
  <c r="F31" i="9"/>
  <c r="F32" i="9" l="1"/>
  <c r="E32" i="9"/>
  <c r="E33" i="9" l="1"/>
  <c r="F33" i="9"/>
  <c r="F34" i="9" l="1"/>
  <c r="E34" i="9"/>
</calcChain>
</file>

<file path=xl/sharedStrings.xml><?xml version="1.0" encoding="utf-8"?>
<sst xmlns="http://schemas.openxmlformats.org/spreadsheetml/2006/main" count="7" uniqueCount="7">
  <si>
    <t>λ</t>
  </si>
  <si>
    <t>P(X=k)</t>
  </si>
  <si>
    <t>P(X≦K)</t>
  </si>
  <si>
    <t>k</t>
    <phoneticPr fontId="1"/>
  </si>
  <si>
    <t>P(X≧K)</t>
    <phoneticPr fontId="1"/>
  </si>
  <si>
    <t>Table S4     Calculation Sheet for P(X≧K)</t>
    <phoneticPr fontId="1"/>
  </si>
  <si>
    <t>Enter λ valure in cell A4 for calculation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</si>
</sst>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00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178" fontId="0" fillId="0" borderId="1" xfId="0" applyNumberForma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activeCell="I3" sqref="I3"/>
    </sheetView>
  </sheetViews>
  <sheetFormatPr defaultRowHeight="13.2" x14ac:dyDescent="0.2"/>
  <cols>
    <col min="1" max="1" width="10.77734375" customWidth="1"/>
    <col min="2" max="2" width="3.6640625" style="3" customWidth="1"/>
    <col min="3" max="6" width="11.6640625" customWidth="1"/>
  </cols>
  <sheetData>
    <row r="1" spans="1:6" ht="38.25" customHeight="1" x14ac:dyDescent="0.2">
      <c r="A1" s="9" t="s">
        <v>5</v>
      </c>
      <c r="B1" s="9"/>
      <c r="C1" s="9"/>
      <c r="D1" s="9"/>
      <c r="E1" s="9"/>
      <c r="F1" s="9"/>
    </row>
    <row r="2" spans="1:6" ht="22.5" customHeight="1" x14ac:dyDescent="0.2">
      <c r="A2" t="s">
        <v>6</v>
      </c>
    </row>
    <row r="3" spans="1:6" ht="21" customHeight="1" thickBot="1" x14ac:dyDescent="0.25">
      <c r="A3" s="5" t="s">
        <v>0</v>
      </c>
      <c r="B3" s="6"/>
      <c r="C3" s="7" t="s">
        <v>3</v>
      </c>
      <c r="D3" s="7" t="s">
        <v>1</v>
      </c>
      <c r="E3" s="7" t="s">
        <v>2</v>
      </c>
      <c r="F3" s="7" t="s">
        <v>4</v>
      </c>
    </row>
    <row r="4" spans="1:6" ht="18" customHeight="1" thickTop="1" thickBot="1" x14ac:dyDescent="0.25">
      <c r="A4" s="8">
        <v>1</v>
      </c>
      <c r="B4" s="2"/>
      <c r="C4" s="7">
        <v>0</v>
      </c>
      <c r="D4" s="4">
        <f>$A$4^C4*EXP(-$A$4)/FACT(C4)</f>
        <v>0.36787944117144233</v>
      </c>
      <c r="E4" s="4">
        <f>D4</f>
        <v>0.36787944117144233</v>
      </c>
      <c r="F4" s="4">
        <v>1</v>
      </c>
    </row>
    <row r="5" spans="1:6" ht="18" customHeight="1" thickTop="1" x14ac:dyDescent="0.2">
      <c r="A5" s="1"/>
      <c r="B5" s="2"/>
      <c r="C5" s="7">
        <v>1</v>
      </c>
      <c r="D5" s="4">
        <f t="shared" ref="D5:D34" si="0">$A$4^C5*EXP(-$A$4)/FACT(C5)</f>
        <v>0.36787944117144233</v>
      </c>
      <c r="E5" s="4">
        <f>D5+E4</f>
        <v>0.73575888234288467</v>
      </c>
      <c r="F5" s="4">
        <f>1-E4</f>
        <v>0.63212055882855767</v>
      </c>
    </row>
    <row r="6" spans="1:6" ht="18" customHeight="1" x14ac:dyDescent="0.2">
      <c r="A6" s="1"/>
      <c r="B6" s="2"/>
      <c r="C6" s="7">
        <v>2</v>
      </c>
      <c r="D6" s="4">
        <f t="shared" si="0"/>
        <v>0.18393972058572117</v>
      </c>
      <c r="E6" s="4">
        <f t="shared" ref="E6:E34" si="1">D6+E5</f>
        <v>0.91969860292860584</v>
      </c>
      <c r="F6" s="4">
        <f t="shared" ref="F6:F34" si="2">1-E5</f>
        <v>0.26424111765711533</v>
      </c>
    </row>
    <row r="7" spans="1:6" ht="18" customHeight="1" x14ac:dyDescent="0.2">
      <c r="A7" s="1"/>
      <c r="B7" s="2"/>
      <c r="C7" s="7">
        <v>3</v>
      </c>
      <c r="D7" s="4">
        <f t="shared" si="0"/>
        <v>6.1313240195240391E-2</v>
      </c>
      <c r="E7" s="4">
        <f t="shared" si="1"/>
        <v>0.98101184312384626</v>
      </c>
      <c r="F7" s="4">
        <f t="shared" si="2"/>
        <v>8.0301397071394165E-2</v>
      </c>
    </row>
    <row r="8" spans="1:6" ht="18" customHeight="1" x14ac:dyDescent="0.2">
      <c r="A8" s="1"/>
      <c r="B8" s="2"/>
      <c r="C8" s="7">
        <v>4</v>
      </c>
      <c r="D8" s="4">
        <f t="shared" si="0"/>
        <v>1.5328310048810098E-2</v>
      </c>
      <c r="E8" s="4">
        <f t="shared" si="1"/>
        <v>0.99634015317265634</v>
      </c>
      <c r="F8" s="4">
        <f t="shared" si="2"/>
        <v>1.8988156876153739E-2</v>
      </c>
    </row>
    <row r="9" spans="1:6" ht="18" customHeight="1" x14ac:dyDescent="0.2">
      <c r="A9" s="1"/>
      <c r="B9" s="2"/>
      <c r="C9" s="7">
        <v>5</v>
      </c>
      <c r="D9" s="4">
        <f t="shared" si="0"/>
        <v>3.0656620097620196E-3</v>
      </c>
      <c r="E9" s="4">
        <f t="shared" si="1"/>
        <v>0.99940581518241833</v>
      </c>
      <c r="F9" s="4">
        <f t="shared" si="2"/>
        <v>3.6598468273436602E-3</v>
      </c>
    </row>
    <row r="10" spans="1:6" ht="18" customHeight="1" x14ac:dyDescent="0.2">
      <c r="A10" s="1"/>
      <c r="B10" s="2"/>
      <c r="C10" s="7">
        <v>6</v>
      </c>
      <c r="D10" s="4">
        <f t="shared" si="0"/>
        <v>5.1094366829366989E-4</v>
      </c>
      <c r="E10" s="4">
        <f t="shared" si="1"/>
        <v>0.99991675885071196</v>
      </c>
      <c r="F10" s="4">
        <f t="shared" si="2"/>
        <v>5.9418481758166664E-4</v>
      </c>
    </row>
    <row r="11" spans="1:6" ht="18" customHeight="1" x14ac:dyDescent="0.2">
      <c r="A11" s="1"/>
      <c r="B11" s="2"/>
      <c r="C11" s="7">
        <v>7</v>
      </c>
      <c r="D11" s="4">
        <f t="shared" si="0"/>
        <v>7.2991952613381413E-5</v>
      </c>
      <c r="E11" s="4">
        <f t="shared" si="1"/>
        <v>0.99998975080332531</v>
      </c>
      <c r="F11" s="4">
        <f t="shared" si="2"/>
        <v>8.3241149288038052E-5</v>
      </c>
    </row>
    <row r="12" spans="1:6" ht="18" customHeight="1" x14ac:dyDescent="0.2">
      <c r="A12" s="1"/>
      <c r="B12" s="2"/>
      <c r="C12" s="7">
        <v>8</v>
      </c>
      <c r="D12" s="4">
        <f t="shared" si="0"/>
        <v>9.1239940766726766E-6</v>
      </c>
      <c r="E12" s="4">
        <f t="shared" si="1"/>
        <v>0.99999887479740202</v>
      </c>
      <c r="F12" s="4">
        <f t="shared" si="2"/>
        <v>1.0249196674694261E-5</v>
      </c>
    </row>
    <row r="13" spans="1:6" ht="18" customHeight="1" x14ac:dyDescent="0.2">
      <c r="A13" s="1"/>
      <c r="B13" s="2"/>
      <c r="C13" s="7">
        <v>9</v>
      </c>
      <c r="D13" s="4">
        <f t="shared" si="0"/>
        <v>1.0137771196302974E-6</v>
      </c>
      <c r="E13" s="4">
        <f t="shared" si="1"/>
        <v>0.9999998885745216</v>
      </c>
      <c r="F13" s="4">
        <f t="shared" si="2"/>
        <v>1.1252025979846536E-6</v>
      </c>
    </row>
    <row r="14" spans="1:6" ht="18" customHeight="1" x14ac:dyDescent="0.2">
      <c r="A14" s="1"/>
      <c r="B14" s="2"/>
      <c r="C14" s="7">
        <v>10</v>
      </c>
      <c r="D14" s="4">
        <f t="shared" si="0"/>
        <v>1.0137771196302975E-7</v>
      </c>
      <c r="E14" s="4">
        <f t="shared" si="1"/>
        <v>0.9999999899522336</v>
      </c>
      <c r="F14" s="4">
        <f t="shared" si="2"/>
        <v>1.1142547839959605E-7</v>
      </c>
    </row>
    <row r="15" spans="1:6" ht="18" customHeight="1" x14ac:dyDescent="0.2">
      <c r="A15" s="1"/>
      <c r="B15" s="2"/>
      <c r="C15" s="7">
        <v>11</v>
      </c>
      <c r="D15" s="4">
        <f t="shared" si="0"/>
        <v>9.2161556330027044E-9</v>
      </c>
      <c r="E15" s="4">
        <f t="shared" si="1"/>
        <v>0.99999999916838922</v>
      </c>
      <c r="F15" s="4">
        <f t="shared" si="2"/>
        <v>1.0047766396681368E-8</v>
      </c>
    </row>
    <row r="16" spans="1:6" ht="18" customHeight="1" x14ac:dyDescent="0.2">
      <c r="A16" s="1"/>
      <c r="B16" s="2"/>
      <c r="C16" s="7">
        <v>12</v>
      </c>
      <c r="D16" s="4">
        <f t="shared" si="0"/>
        <v>7.6801296941689197E-10</v>
      </c>
      <c r="E16" s="4">
        <f t="shared" si="1"/>
        <v>0.99999999993640221</v>
      </c>
      <c r="F16" s="4">
        <f t="shared" si="2"/>
        <v>8.3161078023863411E-10</v>
      </c>
    </row>
    <row r="17" spans="1:6" ht="18" customHeight="1" x14ac:dyDescent="0.2">
      <c r="A17" s="1"/>
      <c r="B17" s="2"/>
      <c r="C17" s="7">
        <v>13</v>
      </c>
      <c r="D17" s="4">
        <f t="shared" si="0"/>
        <v>5.9077920724376311E-11</v>
      </c>
      <c r="E17" s="4">
        <f t="shared" si="1"/>
        <v>0.99999999999548017</v>
      </c>
      <c r="F17" s="4">
        <f t="shared" si="2"/>
        <v>6.3597793698022542E-11</v>
      </c>
    </row>
    <row r="18" spans="1:6" ht="18" customHeight="1" x14ac:dyDescent="0.2">
      <c r="A18" s="1"/>
      <c r="B18" s="2"/>
      <c r="C18" s="7">
        <v>14</v>
      </c>
      <c r="D18" s="4">
        <f t="shared" si="0"/>
        <v>4.2198514803125934E-12</v>
      </c>
      <c r="E18" s="4">
        <f t="shared" si="1"/>
        <v>0.99999999999970002</v>
      </c>
      <c r="F18" s="4">
        <f t="shared" si="2"/>
        <v>4.5198289555514748E-12</v>
      </c>
    </row>
    <row r="19" spans="1:6" ht="18" customHeight="1" x14ac:dyDescent="0.2">
      <c r="A19" s="1"/>
      <c r="B19" s="2"/>
      <c r="C19" s="7">
        <v>15</v>
      </c>
      <c r="D19" s="4">
        <f t="shared" si="0"/>
        <v>2.8132343202083955E-13</v>
      </c>
      <c r="E19" s="4">
        <f t="shared" si="1"/>
        <v>0.99999999999998135</v>
      </c>
      <c r="F19" s="4">
        <f t="shared" si="2"/>
        <v>2.999822612537173E-13</v>
      </c>
    </row>
    <row r="20" spans="1:6" ht="18" customHeight="1" x14ac:dyDescent="0.2">
      <c r="A20" s="1"/>
      <c r="B20" s="2"/>
      <c r="C20" s="7">
        <v>16</v>
      </c>
      <c r="D20" s="4">
        <f t="shared" si="0"/>
        <v>1.7582714501302472E-14</v>
      </c>
      <c r="E20" s="4">
        <f t="shared" si="1"/>
        <v>0.99999999999999889</v>
      </c>
      <c r="F20" s="4">
        <f t="shared" si="2"/>
        <v>1.865174681370263E-14</v>
      </c>
    </row>
    <row r="21" spans="1:6" ht="18" customHeight="1" x14ac:dyDescent="0.2">
      <c r="A21" s="1"/>
      <c r="B21" s="2"/>
      <c r="C21" s="7">
        <v>17</v>
      </c>
      <c r="D21" s="4">
        <f t="shared" si="0"/>
        <v>1.0342773236060278E-15</v>
      </c>
      <c r="E21" s="4">
        <f t="shared" si="1"/>
        <v>0.99999999999999989</v>
      </c>
      <c r="F21" s="4">
        <f t="shared" si="2"/>
        <v>0</v>
      </c>
    </row>
    <row r="22" spans="1:6" ht="18" customHeight="1" x14ac:dyDescent="0.2">
      <c r="A22" s="1"/>
      <c r="B22" s="2"/>
      <c r="C22" s="7">
        <v>18</v>
      </c>
      <c r="D22" s="4">
        <f t="shared" si="0"/>
        <v>5.7459851311445994E-17</v>
      </c>
      <c r="E22" s="4">
        <f t="shared" si="1"/>
        <v>1</v>
      </c>
      <c r="F22" s="4">
        <f t="shared" si="2"/>
        <v>0</v>
      </c>
    </row>
    <row r="23" spans="1:6" ht="18" customHeight="1" x14ac:dyDescent="0.2">
      <c r="A23" s="1"/>
      <c r="B23" s="2"/>
      <c r="C23" s="7">
        <v>19</v>
      </c>
      <c r="D23" s="4">
        <f t="shared" si="0"/>
        <v>3.0242027006024205E-18</v>
      </c>
      <c r="E23" s="4">
        <f t="shared" si="1"/>
        <v>1</v>
      </c>
      <c r="F23" s="4">
        <f t="shared" si="2"/>
        <v>0</v>
      </c>
    </row>
    <row r="24" spans="1:6" ht="18" customHeight="1" x14ac:dyDescent="0.2">
      <c r="A24" s="1"/>
      <c r="B24" s="2"/>
      <c r="C24" s="7">
        <v>20</v>
      </c>
      <c r="D24" s="4">
        <f t="shared" si="0"/>
        <v>1.5121013503012103E-19</v>
      </c>
      <c r="E24" s="4">
        <f t="shared" si="1"/>
        <v>1</v>
      </c>
      <c r="F24" s="4">
        <f t="shared" si="2"/>
        <v>0</v>
      </c>
    </row>
    <row r="25" spans="1:6" ht="18" customHeight="1" x14ac:dyDescent="0.2">
      <c r="A25" s="1"/>
      <c r="B25" s="2"/>
      <c r="C25" s="7">
        <v>21</v>
      </c>
      <c r="D25" s="4">
        <f t="shared" si="0"/>
        <v>7.2004826204819534E-21</v>
      </c>
      <c r="E25" s="4">
        <f t="shared" si="1"/>
        <v>1</v>
      </c>
      <c r="F25" s="4">
        <f t="shared" si="2"/>
        <v>0</v>
      </c>
    </row>
    <row r="26" spans="1:6" ht="18" customHeight="1" x14ac:dyDescent="0.2">
      <c r="A26" s="1"/>
      <c r="B26" s="2"/>
      <c r="C26" s="7">
        <v>22</v>
      </c>
      <c r="D26" s="4">
        <f t="shared" si="0"/>
        <v>3.272946645673615E-22</v>
      </c>
      <c r="E26" s="4">
        <f t="shared" si="1"/>
        <v>1</v>
      </c>
      <c r="F26" s="4">
        <f t="shared" si="2"/>
        <v>0</v>
      </c>
    </row>
    <row r="27" spans="1:6" ht="18" customHeight="1" x14ac:dyDescent="0.2">
      <c r="A27" s="1"/>
      <c r="B27" s="2"/>
      <c r="C27" s="7">
        <v>23</v>
      </c>
      <c r="D27" s="4">
        <f t="shared" si="0"/>
        <v>1.4230202807276587E-23</v>
      </c>
      <c r="E27" s="4">
        <f t="shared" si="1"/>
        <v>1</v>
      </c>
      <c r="F27" s="4">
        <f t="shared" si="2"/>
        <v>0</v>
      </c>
    </row>
    <row r="28" spans="1:6" ht="18" customHeight="1" x14ac:dyDescent="0.2">
      <c r="A28" s="1"/>
      <c r="B28" s="2"/>
      <c r="C28" s="7">
        <v>24</v>
      </c>
      <c r="D28" s="4">
        <f t="shared" si="0"/>
        <v>5.9292511696985787E-25</v>
      </c>
      <c r="E28" s="4">
        <f t="shared" si="1"/>
        <v>1</v>
      </c>
      <c r="F28" s="4">
        <f t="shared" si="2"/>
        <v>0</v>
      </c>
    </row>
    <row r="29" spans="1:6" ht="18" customHeight="1" x14ac:dyDescent="0.2">
      <c r="A29" s="1"/>
      <c r="B29" s="2"/>
      <c r="C29" s="7">
        <v>25</v>
      </c>
      <c r="D29" s="4">
        <f t="shared" si="0"/>
        <v>2.3717004678794316E-26</v>
      </c>
      <c r="E29" s="4">
        <f t="shared" si="1"/>
        <v>1</v>
      </c>
      <c r="F29" s="4">
        <f t="shared" si="2"/>
        <v>0</v>
      </c>
    </row>
    <row r="30" spans="1:6" ht="18" customHeight="1" x14ac:dyDescent="0.2">
      <c r="A30" s="1"/>
      <c r="B30" s="2"/>
      <c r="C30" s="7">
        <v>26</v>
      </c>
      <c r="D30" s="4">
        <f t="shared" si="0"/>
        <v>9.1219248764593492E-28</v>
      </c>
      <c r="E30" s="4">
        <f t="shared" si="1"/>
        <v>1</v>
      </c>
      <c r="F30" s="4">
        <f t="shared" si="2"/>
        <v>0</v>
      </c>
    </row>
    <row r="31" spans="1:6" ht="18" customHeight="1" x14ac:dyDescent="0.2">
      <c r="A31" s="1"/>
      <c r="B31" s="2"/>
      <c r="C31" s="7">
        <v>27</v>
      </c>
      <c r="D31" s="4">
        <f t="shared" si="0"/>
        <v>3.378490694984945E-29</v>
      </c>
      <c r="E31" s="4">
        <f t="shared" si="1"/>
        <v>1</v>
      </c>
      <c r="F31" s="4">
        <f t="shared" si="2"/>
        <v>0</v>
      </c>
    </row>
    <row r="32" spans="1:6" ht="18" customHeight="1" x14ac:dyDescent="0.2">
      <c r="A32" s="1"/>
      <c r="B32" s="2"/>
      <c r="C32" s="7">
        <v>28</v>
      </c>
      <c r="D32" s="4">
        <f t="shared" si="0"/>
        <v>1.2066038196374805E-30</v>
      </c>
      <c r="E32" s="4">
        <f t="shared" si="1"/>
        <v>1</v>
      </c>
      <c r="F32" s="4">
        <f t="shared" si="2"/>
        <v>0</v>
      </c>
    </row>
    <row r="33" spans="1:6" ht="18" customHeight="1" x14ac:dyDescent="0.2">
      <c r="A33" s="1"/>
      <c r="B33" s="2"/>
      <c r="C33" s="7">
        <v>29</v>
      </c>
      <c r="D33" s="4">
        <f t="shared" si="0"/>
        <v>4.1607028263361394E-32</v>
      </c>
      <c r="E33" s="4">
        <f t="shared" si="1"/>
        <v>1</v>
      </c>
      <c r="F33" s="4">
        <f t="shared" si="2"/>
        <v>0</v>
      </c>
    </row>
    <row r="34" spans="1:6" ht="18" customHeight="1" x14ac:dyDescent="0.2">
      <c r="A34" s="1"/>
      <c r="B34" s="2"/>
      <c r="C34" s="7">
        <v>30</v>
      </c>
      <c r="D34" s="4">
        <f t="shared" si="0"/>
        <v>1.3869009421120461E-33</v>
      </c>
      <c r="E34" s="4">
        <f t="shared" si="1"/>
        <v>1</v>
      </c>
      <c r="F34" s="4">
        <f t="shared" si="2"/>
        <v>0</v>
      </c>
    </row>
  </sheetData>
  <mergeCells count="1">
    <mergeCell ref="A1:F1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Table S4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matsuda</dc:creator>
  <cp:lastModifiedBy>松田知成</cp:lastModifiedBy>
  <cp:lastPrinted>2013-05-10T02:38:27Z</cp:lastPrinted>
  <dcterms:created xsi:type="dcterms:W3CDTF">2012-03-30T11:05:01Z</dcterms:created>
  <dcterms:modified xsi:type="dcterms:W3CDTF">2013-05-10T02:39:55Z</dcterms:modified>
</cp:coreProperties>
</file>